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OTS\ODDELENI\VH\_STAVBY-AKCE\ČOV Jihlava\Odstředivka\"/>
    </mc:Choice>
  </mc:AlternateContent>
  <bookViews>
    <workbookView xWindow="0" yWindow="0" windowWidth="28800" windowHeight="11700" activeTab="1"/>
  </bookViews>
  <sheets>
    <sheet name="List1" sheetId="1" r:id="rId1"/>
    <sheet name="List2"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2" l="1"/>
  <c r="G26" i="2"/>
  <c r="G24" i="2"/>
  <c r="G22" i="2"/>
  <c r="G18" i="2"/>
  <c r="G16" i="2"/>
  <c r="G14" i="2"/>
  <c r="G12" i="2"/>
  <c r="G10" i="2"/>
  <c r="G8" i="2"/>
  <c r="G5" i="2" l="1"/>
</calcChain>
</file>

<file path=xl/sharedStrings.xml><?xml version="1.0" encoding="utf-8"?>
<sst xmlns="http://schemas.openxmlformats.org/spreadsheetml/2006/main" count="40" uniqueCount="32">
  <si>
    <t>PČ</t>
  </si>
  <si>
    <t>Popis</t>
  </si>
  <si>
    <t>MJ</t>
  </si>
  <si>
    <t>Množství</t>
  </si>
  <si>
    <t>J.cena [CZK]</t>
  </si>
  <si>
    <t>Cena celkem [CZK]</t>
  </si>
  <si>
    <t>Náklady soupisu celkem</t>
  </si>
  <si>
    <t>1</t>
  </si>
  <si>
    <t>2</t>
  </si>
  <si>
    <t>3</t>
  </si>
  <si>
    <t xml:space="preserve">Práce a dodávky </t>
  </si>
  <si>
    <t>Odstředivka – dodávka, instalace a zprovoznění</t>
  </si>
  <si>
    <t>ks</t>
  </si>
  <si>
    <t xml:space="preserve">Řídící rozvaděč pro ovládání linky odvodňování kalu  </t>
  </si>
  <si>
    <t>Poznámka k položce:_x000D_
vstupní průtok 10 - 12 m3/h
 obsah sušiny ve vstupním kalu 2 – 3 %
 podíl organických látek &lt; 65 %
 obsah sušiny v odvodněném kalu   –minimálně 22 % v závislosti na jeho odvodnitelnosti
 látkové zatížení do 400 kg NL/h
 spotřeba flokulantu dle stávající odstředivky (viz. příloha „Provozní data“)
 spotřeba proplachové vody 14 – 16 m3/h (15 min při odstavení odstředivky z provozu)
 tlak proplachové vody 3 – 4 bar
 kvalita fugátu  koncentrace nerozpuštěných látek maximálně 500 mg/l při sušině odvodněného kalu mininálně 22 % 
provedeno v nerezovém provedení</t>
  </si>
  <si>
    <t xml:space="preserve">Poznámka k položce:_x000D_
1x odstředivka včetně frekvenčních měničů hlavního pohonu a pohonu šneku; vyhodnocování a indikace poruchových stavů
1x stávající šoupátko M-621 s elektropohonem 400 V / 0,25 kW / 50 Hz na přítoku stabilizovaného kalu do macerátoru v místnosti odvodnění kalu
1x  macerátor stabilizovaného kalu M-OVAS s elektropohonem 400/690 V / 4 kW / 50 Hz
1x stávající čerpadlo stabilizovaného kalu prostřednictvím frekvenčního měniče včetně vyhodnocování a indikace poruchových stavů (délka kabelu z rozvaděče do čerpadla max. 50 m pro FM)
1x zapojení dávkovacího membránového čerpadla odpěňovače
1x nové čerpadlo připraveného roztoku flokulantu prostřednictvím frekvenčního měniče včetně vyhodnocování a indikace poruchových stavů (délka kabelu z rozvaděče do čerpadla max. 50 m)
1x zapojení stávajícího indukčního průtokoměru kalu FIQ-041 Comac Cal, zobrazení aktuálních hodnot průtoku
1x zapojení nového indukčního průtokoměru flokulantu, zobrazení aktuálních hodnot průtoku
1x propojení s lokálním rozvaděčem nové přípravny flokulantu, přenos a indikace poruchových stavů
1x ovládání elektro armatury proplachu odstředivky
1x ovládání elektro armatury proplachu dopravníku
1x nový šnekový dopravník pod odstředivkou
6x stávající šnekový dopravník za silem (odvoz kalu)
1x evidence provozních hodin
Součástí dodávky bude: 
 • operační dotykový panel pro ovládání celé technologické linky na dveřích rozvaděče
 • odladěný software
 • kabelové rozvody a kabelové trasy z rozvaděče do periferních zařízení linky odvodňování kalu
 • montáž rozvaděče a kabelových rozvodů
 • osvědčení o kusové zkoušce rozvaděče
 • výchozí revize elektro zařízení
 • dokumentace skutečného provedení zapojení rozvaděče
</t>
  </si>
  <si>
    <t xml:space="preserve">Automatizovaná stanice pro přípravu roztoku flokulantu </t>
  </si>
  <si>
    <t xml:space="preserve">Poznámka k položce:_x000D_
výkon 800 – 2000 l/hod, pro 0,05-0,5% roztoky polymerních flokulantů
 hodinový výkon stanice 2000 l
 objem násypky minimálně 30 l
 objem zásobníku minimálně 700 l
 závitové připojení pitné vody G 1“
 tlak min. 2 bar
 připojení el. 3x 400V / 50 Hz
</t>
  </si>
  <si>
    <t xml:space="preserve">Čerpadlo připraveného roztoku flokulantu </t>
  </si>
  <si>
    <t xml:space="preserve">Poznámka k položce:_x000D_
 výkon 200 – 2000 l/h / 3 bar / zaplavené sání
 připojení sání a výtlak G 5/4“ (vnitřní závit)
 pohon převodový elektromotor pro regulaci FM (1,5 kW, 400V, 50 Hz) 
</t>
  </si>
  <si>
    <t xml:space="preserve">Indukční průtokoměr roztoku flokulantu </t>
  </si>
  <si>
    <t xml:space="preserve">Poznámka k položce:_x000D_
Indukční průtokoměr pro měření množství flokulantu vstupujícího do odstředivky, přírubové provedení, kompaktní digitální ukazatel, IP 65, DN 25 / PN 16, signál 4 - 20 mA, 0/1, napájení 230V AC.
 Q (l/h) 1000 - 2000
 výstelek PVDF, keramika, pryž
</t>
  </si>
  <si>
    <t>Žlabový šnekový dopravník odvodněného kalu od odstředivky</t>
  </si>
  <si>
    <t>Poznámka k položce:_x000D_
Provozní parametry: 
 kapacita do 3 m³/h
Pohon: 
 elektropřevodovka uchycena v horní části dopravníku (1,5 kW / 3x 400V / 50 Hz)</t>
  </si>
  <si>
    <t xml:space="preserve">Demontáž stávajících zařízení </t>
  </si>
  <si>
    <t>kpl</t>
  </si>
  <si>
    <t xml:space="preserve">Poznámka k položce:_x000D_
• odstředivka včetně ocelové konstrukce
• první šnekový dopravník pod odstředivkou
• flokulační stanice 
• čerpadlo roztoku flokulantu
• nepotřebné potrubí kalu, provozní a pitné vody, flokulantu, fugátu včetně armatur, uložení, spojovacího materiálu, hadic, apod.
</t>
  </si>
  <si>
    <t xml:space="preserve">Potrubní vystrojení a kompletní montáž zařízení </t>
  </si>
  <si>
    <t xml:space="preserve">Poznámka k položce:_x000D_
Součástí dodávky budou potrubí, tvarovky a armatury stabilizovaného kalu, filtrátu, vody a roztoku flokulantu:
Specifikace: 
• Přívod kalu DN 65 / 80 od příruby stávajícího průtokoměru kalu Comac Cal DN 65 do odstředivky. Před odstředivkou redukováno na DN 50; materiál nerez 1.4301
• případný odtah ztrátového vzduchu DN 200 z deaerátoru mimo objekt odvodnění; materiál nerez 1.4301 – pouze v případě, že bude odstředivka vybavena dearátorem
 • Odtok fugátu DN 100; materiál nerez 1.4301
 • Sání + výtlak flokulantu DN 25/15; materiál PP
 • Přívod proplachové vody DN 50 do odstředivky napojený na stávající vstup v podlaze objektu, odbočka pro proplach šnekového dopravníku pod odstředivkou DN 25; materiál PP
• Přívod proplachové vody do odstředivky a šnekového dopravníku budou opatřeny kulovým kohoutem s elektropohonem s bezpečnostní funkcí (bez napětí zavřeno)
• Přívod vody do flokulační stanice DN 32 – v maximální míře využití stávající potrubní větve od vodoměru po stěně objektu, materiál PP včetně osazení redukčního ventilu
</t>
  </si>
  <si>
    <t>Doprava zařízení do Jihlava včetně zprovoznění a zaškolení obsluhy,</t>
  </si>
  <si>
    <t xml:space="preserve">Poznámka k položce:_x000D_
předání průvodní dokumentace zařízení 3x tištěně a 1x zaslané digitálně. 1 ks
Dokumentace bude obsahovat:
• Návody na obsluhu a údržbu zařízení
• CE prohlášení o shodě
• První úřední zkouška rozvaděče
• Revize elektro
• Schéma zapojení rozvaděče
• Kalibrační protokoly průtokoměrů
</t>
  </si>
  <si>
    <t xml:space="preserve">Vizualizace do stávajícího řídícího systému provozovatele včetně zprovoznění základní komunikace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</si>
</sst>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0"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9"/>
      <name val="Arial CE"/>
    </font>
    <font>
      <b/>
      <sz val="12"/>
      <color rgb="FF960000"/>
      <name val="Arial CE"/>
    </font>
    <font>
      <sz val="8"/>
      <color rgb="FF003366"/>
      <name val="Arial CE"/>
    </font>
    <font>
      <sz val="12"/>
      <color rgb="FF003366"/>
      <name val="Arial CE"/>
    </font>
    <font>
      <sz val="10"/>
      <color rgb="FF003366"/>
      <name val="Arial CE"/>
    </font>
    <font>
      <i/>
      <sz val="7"/>
      <color rgb="FF969696"/>
      <name val="Arial CE"/>
    </font>
    <font>
      <sz val="9"/>
      <color theme="1"/>
      <name val="Arial"/>
      <family val="2"/>
      <charset val="238"/>
    </font>
  </fonts>
  <fills count="4">
    <fill>
      <patternFill patternType="none"/>
    </fill>
    <fill>
      <patternFill patternType="gray125"/>
    </fill>
    <fill>
      <patternFill patternType="solid">
        <fgColor rgb="FFFFFFCC"/>
      </patternFill>
    </fill>
    <fill>
      <patternFill patternType="solid">
        <fgColor rgb="FFD2D2D2"/>
      </patternFill>
    </fill>
  </fills>
  <borders count="5">
    <border>
      <left/>
      <right/>
      <top/>
      <bottom/>
      <diagonal/>
    </border>
    <border>
      <left style="thin">
        <color rgb="FFB2B2B2"/>
      </left>
      <right style="thin">
        <color rgb="FFB2B2B2"/>
      </right>
      <top style="thin">
        <color rgb="FFB2B2B2"/>
      </top>
      <bottom style="thin">
        <color rgb="FFB2B2B2"/>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1" fillId="2" borderId="1" applyNumberFormat="0" applyFont="0" applyAlignment="0" applyProtection="0"/>
  </cellStyleXfs>
  <cellXfs count="26">
    <xf numFmtId="0" fontId="0" fillId="0" borderId="0" xfId="0"/>
    <xf numFmtId="0" fontId="2" fillId="0" borderId="0" xfId="0" applyFont="1"/>
    <xf numFmtId="0" fontId="3" fillId="3" borderId="3" xfId="0" applyFont="1" applyFill="1" applyBorder="1" applyAlignment="1">
      <alignment horizontal="center" vertical="center" wrapText="1"/>
    </xf>
    <xf numFmtId="0" fontId="0" fillId="0" borderId="0" xfId="0" applyFont="1" applyAlignment="1">
      <alignment vertical="center"/>
    </xf>
    <xf numFmtId="0" fontId="5" fillId="0" borderId="0" xfId="0" applyFont="1" applyAlignment="1"/>
    <xf numFmtId="0" fontId="8" fillId="0" borderId="0" xfId="0" applyFont="1" applyAlignment="1">
      <alignment vertical="center" wrapText="1"/>
    </xf>
    <xf numFmtId="4" fontId="3" fillId="2" borderId="1" xfId="1" applyNumberFormat="1" applyFont="1" applyAlignment="1" applyProtection="1">
      <alignment vertical="center"/>
      <protection locked="0"/>
    </xf>
    <xf numFmtId="0" fontId="3" fillId="3" borderId="2"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4" fillId="0" borderId="0" xfId="0" applyFont="1" applyAlignment="1" applyProtection="1">
      <alignment horizontal="left" vertical="center"/>
    </xf>
    <xf numFmtId="0" fontId="0" fillId="0" borderId="0" xfId="0" applyFont="1" applyAlignment="1" applyProtection="1">
      <alignment vertical="center"/>
    </xf>
    <xf numFmtId="0" fontId="5" fillId="0" borderId="0" xfId="0" applyFont="1" applyAlignment="1" applyProtection="1"/>
    <xf numFmtId="0" fontId="6" fillId="0" borderId="0" xfId="0" applyFont="1" applyAlignment="1" applyProtection="1">
      <alignment horizontal="left"/>
    </xf>
    <xf numFmtId="0" fontId="7" fillId="0" borderId="0" xfId="0" applyFont="1" applyAlignment="1" applyProtection="1">
      <alignment horizontal="left"/>
    </xf>
    <xf numFmtId="0" fontId="3" fillId="0" borderId="4" xfId="0" applyFont="1" applyBorder="1" applyAlignment="1" applyProtection="1">
      <alignment horizontal="center" vertical="center"/>
    </xf>
    <xf numFmtId="0" fontId="3" fillId="0" borderId="4" xfId="0" applyFont="1" applyBorder="1" applyAlignment="1" applyProtection="1">
      <alignment horizontal="left" vertical="center" wrapText="1"/>
    </xf>
    <xf numFmtId="0" fontId="3" fillId="0" borderId="4" xfId="0" applyFont="1" applyBorder="1" applyAlignment="1" applyProtection="1">
      <alignment horizontal="center" vertical="center" wrapText="1"/>
    </xf>
    <xf numFmtId="164" fontId="3" fillId="0" borderId="4" xfId="0" applyNumberFormat="1" applyFont="1" applyBorder="1" applyAlignment="1" applyProtection="1">
      <alignment vertical="center"/>
    </xf>
    <xf numFmtId="0" fontId="8" fillId="0" borderId="0" xfId="0" applyFont="1" applyAlignment="1" applyProtection="1">
      <alignment vertical="center" wrapText="1"/>
    </xf>
    <xf numFmtId="0" fontId="0" fillId="0" borderId="0" xfId="0" applyProtection="1"/>
    <xf numFmtId="0" fontId="9" fillId="0" borderId="0" xfId="0" applyFont="1" applyProtection="1"/>
    <xf numFmtId="0" fontId="9" fillId="0" borderId="0" xfId="0" applyFont="1" applyAlignment="1" applyProtection="1">
      <alignment wrapText="1"/>
    </xf>
    <xf numFmtId="4" fontId="4" fillId="0" borderId="0" xfId="0" applyNumberFormat="1" applyFont="1" applyAlignment="1" applyProtection="1"/>
    <xf numFmtId="4" fontId="6" fillId="0" borderId="0" xfId="0" applyNumberFormat="1" applyFont="1" applyAlignment="1" applyProtection="1"/>
    <xf numFmtId="4" fontId="7" fillId="0" borderId="0" xfId="0" applyNumberFormat="1" applyFont="1" applyAlignment="1" applyProtection="1"/>
    <xf numFmtId="4" fontId="3" fillId="0" borderId="4" xfId="0" applyNumberFormat="1" applyFont="1" applyBorder="1" applyAlignment="1" applyProtection="1">
      <alignment vertical="center"/>
    </xf>
  </cellXfs>
  <cellStyles count="2">
    <cellStyle name="Normální" xfId="0" builtinId="0"/>
    <cellStyle name="Poznámka"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27"/>
  <sheetViews>
    <sheetView tabSelected="1" topLeftCell="A12" workbookViewId="0">
      <selection activeCell="F18" sqref="F18"/>
    </sheetView>
  </sheetViews>
  <sheetFormatPr defaultRowHeight="15" x14ac:dyDescent="0.25"/>
  <cols>
    <col min="2" max="2" width="4.5703125" customWidth="1"/>
    <col min="3" max="3" width="61.7109375" customWidth="1"/>
    <col min="4" max="4" width="5.5703125" customWidth="1"/>
    <col min="5" max="5" width="6.7109375" customWidth="1"/>
    <col min="6" max="6" width="14.85546875" customWidth="1"/>
    <col min="7" max="7" width="17.28515625" customWidth="1"/>
  </cols>
  <sheetData>
    <row r="3" spans="2:7" x14ac:dyDescent="0.25">
      <c r="B3" s="1"/>
    </row>
    <row r="4" spans="2:7" ht="36" x14ac:dyDescent="0.25">
      <c r="B4" s="7" t="s">
        <v>0</v>
      </c>
      <c r="C4" s="8" t="s">
        <v>1</v>
      </c>
      <c r="D4" s="8" t="s">
        <v>2</v>
      </c>
      <c r="E4" s="8" t="s">
        <v>3</v>
      </c>
      <c r="F4" s="2" t="s">
        <v>4</v>
      </c>
      <c r="G4" s="8" t="s">
        <v>5</v>
      </c>
    </row>
    <row r="5" spans="2:7" ht="15.75" x14ac:dyDescent="0.25">
      <c r="B5" s="9" t="s">
        <v>6</v>
      </c>
      <c r="C5" s="10"/>
      <c r="D5" s="10"/>
      <c r="E5" s="10"/>
      <c r="F5" s="3"/>
      <c r="G5" s="22">
        <f>G8+G10+G12+G14+G16+G18+G20+G22+G24+G26</f>
        <v>0</v>
      </c>
    </row>
    <row r="6" spans="2:7" ht="15.75" x14ac:dyDescent="0.25">
      <c r="B6" s="11"/>
      <c r="C6" s="12" t="s">
        <v>10</v>
      </c>
      <c r="D6" s="11"/>
      <c r="E6" s="11"/>
      <c r="F6" s="4"/>
      <c r="G6" s="23"/>
    </row>
    <row r="7" spans="2:7" x14ac:dyDescent="0.25">
      <c r="B7" s="11"/>
      <c r="C7" s="13"/>
      <c r="D7" s="11"/>
      <c r="E7" s="11"/>
      <c r="F7" s="4"/>
      <c r="G7" s="24"/>
    </row>
    <row r="8" spans="2:7" ht="63" customHeight="1" x14ac:dyDescent="0.25">
      <c r="B8" s="14" t="s">
        <v>7</v>
      </c>
      <c r="C8" s="15" t="s">
        <v>11</v>
      </c>
      <c r="D8" s="16" t="s">
        <v>12</v>
      </c>
      <c r="E8" s="17">
        <v>1</v>
      </c>
      <c r="F8" s="6"/>
      <c r="G8" s="25">
        <f>ROUND(F8*E8,2)</f>
        <v>0</v>
      </c>
    </row>
    <row r="9" spans="2:7" ht="117" x14ac:dyDescent="0.25">
      <c r="B9" s="10"/>
      <c r="C9" s="18" t="s">
        <v>14</v>
      </c>
      <c r="D9" s="10"/>
      <c r="E9" s="10"/>
      <c r="F9" s="3"/>
      <c r="G9" s="10"/>
    </row>
    <row r="10" spans="2:7" x14ac:dyDescent="0.25">
      <c r="B10" s="14" t="s">
        <v>8</v>
      </c>
      <c r="C10" s="15" t="s">
        <v>13</v>
      </c>
      <c r="D10" s="16" t="s">
        <v>12</v>
      </c>
      <c r="E10" s="17">
        <v>1</v>
      </c>
      <c r="F10" s="6"/>
      <c r="G10" s="25">
        <f>ROUND(F10*E10,2)</f>
        <v>0</v>
      </c>
    </row>
    <row r="11" spans="2:7" ht="307.5" customHeight="1" x14ac:dyDescent="0.25">
      <c r="B11" s="19"/>
      <c r="C11" s="18" t="s">
        <v>15</v>
      </c>
      <c r="D11" s="19"/>
      <c r="E11" s="19"/>
      <c r="G11" s="19"/>
    </row>
    <row r="12" spans="2:7" x14ac:dyDescent="0.25">
      <c r="B12" s="14" t="s">
        <v>9</v>
      </c>
      <c r="C12" s="20" t="s">
        <v>16</v>
      </c>
      <c r="D12" s="16" t="s">
        <v>12</v>
      </c>
      <c r="E12" s="17">
        <v>1</v>
      </c>
      <c r="F12" s="6"/>
      <c r="G12" s="25">
        <f>ROUND(F12*E12,2)</f>
        <v>0</v>
      </c>
    </row>
    <row r="13" spans="2:7" ht="87.75" x14ac:dyDescent="0.25">
      <c r="B13" s="19"/>
      <c r="C13" s="18" t="s">
        <v>17</v>
      </c>
      <c r="D13" s="19"/>
      <c r="E13" s="19"/>
      <c r="G13" s="19"/>
    </row>
    <row r="14" spans="2:7" x14ac:dyDescent="0.25">
      <c r="B14" s="14">
        <v>4</v>
      </c>
      <c r="C14" s="20" t="s">
        <v>18</v>
      </c>
      <c r="D14" s="16" t="s">
        <v>12</v>
      </c>
      <c r="E14" s="17">
        <v>1</v>
      </c>
      <c r="F14" s="6"/>
      <c r="G14" s="25">
        <f>ROUND(F14*E14,2)</f>
        <v>0</v>
      </c>
    </row>
    <row r="15" spans="2:7" ht="48.75" x14ac:dyDescent="0.25">
      <c r="B15" s="19"/>
      <c r="C15" s="18" t="s">
        <v>19</v>
      </c>
      <c r="D15" s="19"/>
      <c r="E15" s="19"/>
      <c r="G15" s="19"/>
    </row>
    <row r="16" spans="2:7" x14ac:dyDescent="0.25">
      <c r="B16" s="14">
        <v>5</v>
      </c>
      <c r="C16" s="20" t="s">
        <v>20</v>
      </c>
      <c r="D16" s="16" t="s">
        <v>12</v>
      </c>
      <c r="E16" s="17">
        <v>1</v>
      </c>
      <c r="F16" s="6"/>
      <c r="G16" s="25">
        <f>ROUND(F16*E16,2)</f>
        <v>0</v>
      </c>
    </row>
    <row r="17" spans="2:7" ht="68.25" x14ac:dyDescent="0.25">
      <c r="B17" s="19"/>
      <c r="C17" s="18" t="s">
        <v>21</v>
      </c>
      <c r="D17" s="19"/>
      <c r="E17" s="19"/>
      <c r="G17" s="19"/>
    </row>
    <row r="18" spans="2:7" x14ac:dyDescent="0.25">
      <c r="B18" s="14">
        <v>6</v>
      </c>
      <c r="C18" s="20" t="s">
        <v>22</v>
      </c>
      <c r="D18" s="16" t="s">
        <v>12</v>
      </c>
      <c r="E18" s="17">
        <v>1</v>
      </c>
      <c r="F18" s="6"/>
      <c r="G18" s="25">
        <f>ROUND(F18*E18,2)</f>
        <v>0</v>
      </c>
    </row>
    <row r="19" spans="2:7" ht="48.75" x14ac:dyDescent="0.25">
      <c r="B19" s="19"/>
      <c r="C19" s="18" t="s">
        <v>23</v>
      </c>
      <c r="D19" s="19"/>
      <c r="E19" s="19"/>
      <c r="G19" s="19"/>
    </row>
    <row r="20" spans="2:7" x14ac:dyDescent="0.25">
      <c r="B20" s="14">
        <v>7</v>
      </c>
      <c r="C20" s="20" t="s">
        <v>24</v>
      </c>
      <c r="D20" s="16" t="s">
        <v>25</v>
      </c>
      <c r="E20" s="17">
        <v>1</v>
      </c>
      <c r="F20" s="6"/>
      <c r="G20" s="25">
        <f>ROUND(F20*E20,2)</f>
        <v>0</v>
      </c>
    </row>
    <row r="21" spans="2:7" ht="78" x14ac:dyDescent="0.25">
      <c r="B21" s="19"/>
      <c r="C21" s="18" t="s">
        <v>26</v>
      </c>
      <c r="D21" s="19"/>
      <c r="E21" s="19"/>
      <c r="G21" s="19"/>
    </row>
    <row r="22" spans="2:7" x14ac:dyDescent="0.25">
      <c r="B22" s="14">
        <v>8</v>
      </c>
      <c r="C22" s="20" t="s">
        <v>27</v>
      </c>
      <c r="D22" s="16" t="s">
        <v>25</v>
      </c>
      <c r="E22" s="17">
        <v>1</v>
      </c>
      <c r="F22" s="6"/>
      <c r="G22" s="25">
        <f>ROUND(F22*E22,2)</f>
        <v>0</v>
      </c>
    </row>
    <row r="23" spans="2:7" ht="165.75" x14ac:dyDescent="0.25">
      <c r="B23" s="19"/>
      <c r="C23" s="18" t="s">
        <v>28</v>
      </c>
      <c r="D23" s="19"/>
      <c r="E23" s="19"/>
      <c r="G23" s="19"/>
    </row>
    <row r="24" spans="2:7" x14ac:dyDescent="0.25">
      <c r="B24" s="14">
        <v>9</v>
      </c>
      <c r="C24" s="20" t="s">
        <v>29</v>
      </c>
      <c r="D24" s="16" t="s">
        <v>12</v>
      </c>
      <c r="E24" s="17">
        <v>1</v>
      </c>
      <c r="F24" s="6"/>
      <c r="G24" s="25">
        <f>ROUND(F24*E24,2)</f>
        <v>0</v>
      </c>
    </row>
    <row r="25" spans="2:7" ht="97.5" x14ac:dyDescent="0.25">
      <c r="B25" s="19"/>
      <c r="C25" s="18" t="s">
        <v>30</v>
      </c>
      <c r="D25" s="19"/>
      <c r="E25" s="19"/>
      <c r="G25" s="19"/>
    </row>
    <row r="26" spans="2:7" ht="24.75" x14ac:dyDescent="0.25">
      <c r="B26" s="14">
        <v>10</v>
      </c>
      <c r="C26" s="21" t="s">
        <v>31</v>
      </c>
      <c r="D26" s="16" t="s">
        <v>12</v>
      </c>
      <c r="E26" s="17">
        <v>1</v>
      </c>
      <c r="F26" s="6"/>
      <c r="G26" s="25">
        <f>ROUND(F26*E26,2)</f>
        <v>0</v>
      </c>
    </row>
    <row r="27" spans="2:7" x14ac:dyDescent="0.25">
      <c r="C27" s="5"/>
    </row>
  </sheetData>
  <sheetProtection algorithmName="SHA-512" hashValue="s7MOvrZ+JAq24ioIqVG44aO+mK0uVxgRVXUv7YtlmN8JyesLTbbuN/RSN8rrU/95fxJdaATNVrg16kzY7/6NDQ==" saltValue="WpIuoq1fB7Iq+1NS4O23gw==" spinCount="100000" sheet="1" objects="1" scenario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List2</vt:lpstr>
    </vt:vector>
  </TitlesOfParts>
  <Company>Magistrát města Jihlavy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ROSENDORFSKÁ Eva Ing.</dc:creator>
  <cp:lastModifiedBy>ROSENDORFSKÁ Eva Ing.</cp:lastModifiedBy>
  <dcterms:created xsi:type="dcterms:W3CDTF">2025-03-06T09:45:05Z</dcterms:created>
  <dcterms:modified xsi:type="dcterms:W3CDTF">2025-03-06T10:18:55Z</dcterms:modified>
</cp:coreProperties>
</file>