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ta\Downloads\Třebízského 22_prováděcí projekt_rozpočet_VV\Rozpočet\Výkazy výměr\"/>
    </mc:Choice>
  </mc:AlternateContent>
  <bookViews>
    <workbookView xWindow="0" yWindow="0" windowWidth="27210" windowHeight="11775"/>
  </bookViews>
  <sheets>
    <sheet name="Prázdný" sheetId="6" r:id="rId1"/>
  </sheets>
  <definedNames>
    <definedName name="_xlnm.Print_Titles" localSheetId="0">Prázdný!$1:$7</definedName>
    <definedName name="_xlnm.Print_Area" localSheetId="0">Prázdný!$A$1:$G$69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6" l="1"/>
  <c r="G47" i="6"/>
  <c r="G56" i="6"/>
  <c r="G55" i="6"/>
  <c r="G54" i="6"/>
  <c r="G53" i="6"/>
  <c r="G52" i="6"/>
  <c r="G51" i="6"/>
  <c r="G50" i="6"/>
  <c r="G22" i="6"/>
  <c r="G21" i="6"/>
  <c r="G20" i="6"/>
  <c r="G19" i="6"/>
  <c r="G18" i="6"/>
  <c r="G17" i="6"/>
  <c r="G45" i="6"/>
  <c r="G49" i="6" l="1"/>
  <c r="G65" i="6"/>
  <c r="G64" i="6"/>
  <c r="G63" i="6"/>
  <c r="G61" i="6"/>
  <c r="G60" i="6"/>
  <c r="G59" i="6"/>
  <c r="G58" i="6"/>
  <c r="G46" i="6"/>
  <c r="G44" i="6"/>
  <c r="G43" i="6"/>
  <c r="G42" i="6"/>
  <c r="G40" i="6"/>
  <c r="G39" i="6"/>
  <c r="G37" i="6"/>
  <c r="G35" i="6"/>
  <c r="G34" i="6"/>
  <c r="G33" i="6"/>
  <c r="G32" i="6"/>
  <c r="G31" i="6"/>
  <c r="G30" i="6"/>
  <c r="G29" i="6"/>
  <c r="G28" i="6"/>
  <c r="G27" i="6"/>
  <c r="G26" i="6"/>
  <c r="G25" i="6"/>
  <c r="G24" i="6"/>
  <c r="G16" i="6"/>
  <c r="G15" i="6"/>
  <c r="G14" i="6"/>
  <c r="G13" i="6"/>
  <c r="G12" i="6"/>
  <c r="G10" i="6"/>
  <c r="G9" i="6"/>
  <c r="G41" i="6" l="1"/>
  <c r="G11" i="6"/>
  <c r="G23" i="6"/>
  <c r="G57" i="6"/>
  <c r="G8" i="6"/>
  <c r="G36" i="6"/>
  <c r="G38" i="6"/>
  <c r="G62" i="6"/>
  <c r="G68" i="6" l="1"/>
</calcChain>
</file>

<file path=xl/sharedStrings.xml><?xml version="1.0" encoding="utf-8"?>
<sst xmlns="http://schemas.openxmlformats.org/spreadsheetml/2006/main" count="187" uniqueCount="141">
  <si>
    <t>MJ</t>
  </si>
  <si>
    <t>m</t>
  </si>
  <si>
    <t>kpl</t>
  </si>
  <si>
    <t>ks</t>
  </si>
  <si>
    <t>Část:</t>
  </si>
  <si>
    <t>Celkem za komplet (bez DPH)</t>
  </si>
  <si>
    <t>č.</t>
  </si>
  <si>
    <t>Název položky</t>
  </si>
  <si>
    <t>mn.</t>
  </si>
  <si>
    <t>cena materiálu</t>
  </si>
  <si>
    <t>cena montáže</t>
  </si>
  <si>
    <t>Celkem</t>
  </si>
  <si>
    <t>Díl 1</t>
  </si>
  <si>
    <t>Rozváděče, výrobky</t>
  </si>
  <si>
    <t>1.1</t>
  </si>
  <si>
    <t>1.2</t>
  </si>
  <si>
    <t>Díl 2</t>
  </si>
  <si>
    <t>Kabelové trasy</t>
  </si>
  <si>
    <t>Testy, dílenské a dodavatelské dokumentace výrobců, výrobní štítky atp.</t>
  </si>
  <si>
    <t>2.1</t>
  </si>
  <si>
    <t>2.2</t>
  </si>
  <si>
    <t>2.3</t>
  </si>
  <si>
    <t>2.4</t>
  </si>
  <si>
    <t>2.5</t>
  </si>
  <si>
    <t>Kabelový svazkový držák, plechový</t>
  </si>
  <si>
    <t>Drážka ve zdivu do šířky 40 mm a hloubky 40 mm, zapravení drážky</t>
  </si>
  <si>
    <t>Prostupy zdivem pro kabelové trasy</t>
  </si>
  <si>
    <t>Vrtání kruhových krabic pro osazení koncových přístrojů</t>
  </si>
  <si>
    <t>Díl 3</t>
  </si>
  <si>
    <t>Koncové prvky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</si>
  <si>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</si>
  <si>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</si>
  <si>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</si>
  <si>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</si>
  <si>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</si>
  <si>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</si>
  <si>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</si>
  <si>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</si>
  <si>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</si>
  <si>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</si>
  <si>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</si>
  <si>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Spínač řazení 1, krytí IP20, s klapokou bez rámečku pro instalaci do vícerámečku</t>
  </si>
  <si>
    <t>3.12</t>
  </si>
  <si>
    <t>Instalační krabice pod omítku</t>
  </si>
  <si>
    <t>Díl 4</t>
  </si>
  <si>
    <t>Zemnění</t>
  </si>
  <si>
    <t>4.1</t>
  </si>
  <si>
    <t>Vodič H07V-K 6 ZŽ</t>
  </si>
  <si>
    <t>Díl 5</t>
  </si>
  <si>
    <t>5.1</t>
  </si>
  <si>
    <t>5.2</t>
  </si>
  <si>
    <t>Díl 6</t>
  </si>
  <si>
    <t>Svítidla</t>
  </si>
  <si>
    <t>6.1</t>
  </si>
  <si>
    <t>6.2</t>
  </si>
  <si>
    <t>6.3</t>
  </si>
  <si>
    <t>6.4</t>
  </si>
  <si>
    <t>Stropní detektor požáru, autonomní, bateriový</t>
  </si>
  <si>
    <t>Instalační vícerámeček, 2 pozice</t>
  </si>
  <si>
    <t>Instalační vícerámeček, 3 pozice</t>
  </si>
  <si>
    <t>Díl 7</t>
  </si>
  <si>
    <t>Kabely</t>
  </si>
  <si>
    <t>7.1</t>
  </si>
  <si>
    <t>7.2</t>
  </si>
  <si>
    <t>7.3</t>
  </si>
  <si>
    <t>7.4</t>
  </si>
  <si>
    <t>CYKY-J 3x2,5</t>
  </si>
  <si>
    <t>CYKY-J 5x2,5</t>
  </si>
  <si>
    <t>CYKY-J 3x1,5</t>
  </si>
  <si>
    <t>CYKY-O 3x1,5</t>
  </si>
  <si>
    <t>Díl 8</t>
  </si>
  <si>
    <t>Přidružené náklady</t>
  </si>
  <si>
    <t>Vedlejší náklady</t>
  </si>
  <si>
    <t>DIL</t>
  </si>
  <si>
    <t xml:space="preserve">Dokumentace skutečného provedení </t>
  </si>
  <si>
    <t>Soubor</t>
  </si>
  <si>
    <t>POL1_0</t>
  </si>
  <si>
    <t>Výchozí revize</t>
  </si>
  <si>
    <t>Součinnost s revizním technikem</t>
  </si>
  <si>
    <t>8.1</t>
  </si>
  <si>
    <t>8.2</t>
  </si>
  <si>
    <t>8.3</t>
  </si>
  <si>
    <t>Vedení stavby, meziprofesní koordinační činnost</t>
  </si>
  <si>
    <t>Účast na kontrolních dnech</t>
  </si>
  <si>
    <t>Konzultační a poradenská činnost s projektantem</t>
  </si>
  <si>
    <t>Ostatní montáž, nastavení, oživení, testy apod.</t>
  </si>
  <si>
    <t>Kabelová příchytka pro jednotlivé kabely, plechová, vč. spojovacího materiálu</t>
  </si>
  <si>
    <t>Zásuvka 230 V, krytí IP20, včetně krytu bez rámečku pro instalaci do vícerámečku</t>
  </si>
  <si>
    <t>Ostatní drobný materiál pro kompletaci díla (sádra, atd.)</t>
  </si>
  <si>
    <t>Název akce:</t>
  </si>
  <si>
    <t>Název:</t>
  </si>
  <si>
    <t>Výkaz výměr</t>
  </si>
  <si>
    <t>Instalační vícerámeček, 4 pozice</t>
  </si>
  <si>
    <t>REKONSTRUKCE BYTOVÉ JEDNOTKY Č. 3</t>
  </si>
  <si>
    <t>Silnoproudé elektroinstalace</t>
  </si>
  <si>
    <t>Místo:</t>
  </si>
  <si>
    <t>Třebízského 197/22, Jihlava, k. ú. Jihlava [659673], parc. č. 329</t>
  </si>
  <si>
    <t>Stupeň dok.:</t>
  </si>
  <si>
    <t>DPS ve smyslu Vyhlášky č. 131/2024 Sb.</t>
  </si>
  <si>
    <t>Rozváděč +R, vyzbrojený dle projektové dokumetace, nástěnná montáž, min. rozměry 400x400x150 s montážní deskou, min. IP40</t>
  </si>
  <si>
    <t>Osazení a zapojení stropního svítidla</t>
  </si>
  <si>
    <t>Osazení a zapojení nástěnného svítidla</t>
  </si>
  <si>
    <t>Tlačítko 1/0, krytí IP20, kompletní včetnně rámečku a krytu</t>
  </si>
  <si>
    <t>Spínač řazení 1, krytí IP20, kompletní včetně rámečku a krytu</t>
  </si>
  <si>
    <t>Spínač řazení 6, krytí IP20, kompletní včetně rámečku a krytu</t>
  </si>
  <si>
    <t>Zásuvka 230 V, krytí IP20, kompletní včetně rámečku a krytu</t>
  </si>
  <si>
    <t>CYKY-J 5x4</t>
  </si>
  <si>
    <t>trubka plastová d 25  mm, pevně</t>
  </si>
  <si>
    <t>trubka plastová d 40  mm, pevně</t>
  </si>
  <si>
    <t>Ukončení vodičů v rozvaděčích do 2,5 mm2</t>
  </si>
  <si>
    <t>Ukončení vodičů v rozvaděčích do 6 mm2</t>
  </si>
  <si>
    <t>Protipožární ucpávky kabelů s pžární odolností dle PBŘ.</t>
  </si>
  <si>
    <t>KRABICE PŘÍSTROJOVÁ průměr 68</t>
  </si>
  <si>
    <t>přístroj domácího telefonu kompaktní se stávajícím systémem</t>
  </si>
  <si>
    <t>zvonkové tlačítko</t>
  </si>
  <si>
    <t>zdroj pro zvonkové tlačítko včetně akustické signalizace</t>
  </si>
  <si>
    <t>zásuvka telefonní komplet</t>
  </si>
  <si>
    <t>bezhalogenový kabel 5x2x0,5</t>
  </si>
  <si>
    <t>výměna DT včetně zprovoznění</t>
  </si>
  <si>
    <t>Domácí telefon a rozvod TV</t>
  </si>
  <si>
    <t>zásuvka TV komplet průběžná</t>
  </si>
  <si>
    <t>Zprovoznění TV zásuvek</t>
  </si>
  <si>
    <t>Díl 9</t>
  </si>
  <si>
    <t>6.5</t>
  </si>
  <si>
    <t>6.6</t>
  </si>
  <si>
    <t>6.7</t>
  </si>
  <si>
    <t>KRABICE UNIVERZÁLNÍ průměr 68 bezhalogenová s víčkem</t>
  </si>
  <si>
    <t>8.4</t>
  </si>
  <si>
    <t>9.1</t>
  </si>
  <si>
    <t>9.2</t>
  </si>
  <si>
    <t>9.3</t>
  </si>
  <si>
    <t>7.5</t>
  </si>
  <si>
    <t>7.6</t>
  </si>
  <si>
    <t>7.7</t>
  </si>
  <si>
    <t>2.6</t>
  </si>
  <si>
    <t>2.7</t>
  </si>
  <si>
    <t>2.8</t>
  </si>
  <si>
    <t>2.9</t>
  </si>
  <si>
    <t>2.10</t>
  </si>
  <si>
    <t>2.11</t>
  </si>
  <si>
    <t>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</si>
</sst>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name val="Arial CE"/>
      <charset val="238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1" fillId="3" borderId="2" xfId="0" applyFont="1" applyFill="1" applyBorder="1" applyAlignment="1">
      <alignment vertical="center"/>
    </xf>
    <xf numFmtId="4" fontId="1" fillId="3" borderId="3" xfId="0" applyNumberFormat="1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4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4" borderId="1" xfId="0" applyFill="1" applyBorder="1" applyAlignment="1">
      <alignment vertical="center"/>
    </xf>
    <xf numFmtId="49" fontId="0" fillId="4" borderId="1" xfId="0" applyNumberForma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shrinkToFi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shrinkToFit="1"/>
    </xf>
    <xf numFmtId="4" fontId="0" fillId="4" borderId="1" xfId="0" applyNumberFormat="1" applyFill="1" applyBorder="1" applyAlignment="1">
      <alignment vertical="center" shrinkToFit="1"/>
    </xf>
    <xf numFmtId="49" fontId="3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0"/>
  <sheetViews>
    <sheetView showGridLines="0" tabSelected="1" topLeftCell="A49" zoomScale="130" zoomScaleNormal="130" workbookViewId="0">
      <selection activeCell="I64" sqref="I64"/>
    </sheetView>
  </sheetViews>
  <sheetFormatPr defaultRowHeight="15" outlineLevelRow="1" x14ac:dyDescent="0.25"/>
  <cols>
    <col min="1" max="1" width="11.42578125" bestFit="1" customWidth="1"/>
    <col min="2" max="2" width="66.42578125" bestFit="1" customWidth="1"/>
    <col min="3" max="3" width="8.85546875" style="1" bestFit="1" customWidth="1"/>
    <col min="4" max="4" width="6.28515625" style="1" customWidth="1"/>
    <col min="5" max="9" width="12.85546875" style="1" customWidth="1"/>
    <col min="10" max="10" width="62" style="2" bestFit="1" customWidth="1"/>
  </cols>
  <sheetData>
    <row r="1" spans="1:10" x14ac:dyDescent="0.25">
      <c r="A1" s="11" t="s">
        <v>89</v>
      </c>
      <c r="B1" s="25" t="s">
        <v>93</v>
      </c>
      <c r="C1"/>
      <c r="D1" s="13"/>
      <c r="E1"/>
      <c r="F1"/>
      <c r="G1"/>
      <c r="H1"/>
      <c r="I1"/>
      <c r="J1"/>
    </row>
    <row r="2" spans="1:10" x14ac:dyDescent="0.25">
      <c r="A2" s="11" t="s">
        <v>4</v>
      </c>
      <c r="B2" s="12" t="s">
        <v>94</v>
      </c>
      <c r="C2"/>
      <c r="D2" s="13"/>
      <c r="E2"/>
      <c r="F2"/>
      <c r="G2"/>
      <c r="H2"/>
      <c r="I2"/>
      <c r="J2"/>
    </row>
    <row r="3" spans="1:10" x14ac:dyDescent="0.25">
      <c r="A3" s="11" t="s">
        <v>95</v>
      </c>
      <c r="B3" s="12" t="s">
        <v>96</v>
      </c>
      <c r="C3"/>
      <c r="D3" s="13"/>
      <c r="E3"/>
      <c r="F3"/>
      <c r="G3"/>
      <c r="H3"/>
      <c r="I3"/>
      <c r="J3"/>
    </row>
    <row r="4" spans="1:10" x14ac:dyDescent="0.25">
      <c r="A4" s="11" t="s">
        <v>90</v>
      </c>
      <c r="B4" s="12" t="s">
        <v>91</v>
      </c>
      <c r="C4"/>
      <c r="D4" s="13"/>
      <c r="E4"/>
      <c r="F4"/>
      <c r="G4"/>
      <c r="H4"/>
      <c r="I4"/>
      <c r="J4"/>
    </row>
    <row r="5" spans="1:10" x14ac:dyDescent="0.25">
      <c r="A5" s="11" t="s">
        <v>97</v>
      </c>
      <c r="B5" s="25" t="s">
        <v>98</v>
      </c>
      <c r="C5"/>
      <c r="D5" s="13"/>
      <c r="E5"/>
      <c r="F5"/>
      <c r="G5"/>
      <c r="H5"/>
      <c r="I5"/>
      <c r="J5"/>
    </row>
    <row r="6" spans="1:10" x14ac:dyDescent="0.25">
      <c r="A6" s="11"/>
      <c r="B6" s="12"/>
      <c r="C6"/>
      <c r="D6" s="13"/>
      <c r="E6"/>
      <c r="F6"/>
      <c r="G6"/>
      <c r="H6"/>
      <c r="I6"/>
      <c r="J6"/>
    </row>
    <row r="7" spans="1:10" ht="30" x14ac:dyDescent="0.25">
      <c r="A7" s="14" t="s">
        <v>6</v>
      </c>
      <c r="B7" s="15" t="s">
        <v>7</v>
      </c>
      <c r="C7" s="16" t="s">
        <v>0</v>
      </c>
      <c r="D7" s="16" t="s">
        <v>8</v>
      </c>
      <c r="E7" s="17" t="s">
        <v>9</v>
      </c>
      <c r="F7" s="17" t="s">
        <v>10</v>
      </c>
      <c r="G7" s="16" t="s">
        <v>11</v>
      </c>
      <c r="H7"/>
      <c r="I7"/>
      <c r="J7"/>
    </row>
    <row r="8" spans="1:10" ht="18.75" customHeight="1" x14ac:dyDescent="0.25">
      <c r="A8" s="14" t="s">
        <v>12</v>
      </c>
      <c r="B8" s="15" t="s">
        <v>13</v>
      </c>
      <c r="C8" s="16"/>
      <c r="D8" s="16"/>
      <c r="E8" s="18"/>
      <c r="F8" s="18"/>
      <c r="G8" s="18">
        <f>SUM(G9:G10)</f>
        <v>0</v>
      </c>
      <c r="H8"/>
      <c r="I8"/>
      <c r="J8"/>
    </row>
    <row r="9" spans="1:10" ht="22.5" x14ac:dyDescent="0.25">
      <c r="A9" s="19" t="s">
        <v>14</v>
      </c>
      <c r="B9" s="10" t="s">
        <v>99</v>
      </c>
      <c r="C9" s="8" t="s">
        <v>3</v>
      </c>
      <c r="D9" s="8">
        <v>1</v>
      </c>
      <c r="E9" s="9"/>
      <c r="F9" s="9"/>
      <c r="G9" s="20">
        <f t="shared" ref="G9:G16" si="0">D9*(E9+F9)</f>
        <v>0</v>
      </c>
      <c r="H9"/>
      <c r="I9"/>
      <c r="J9"/>
    </row>
    <row r="10" spans="1:10" x14ac:dyDescent="0.25">
      <c r="A10" s="19" t="s">
        <v>15</v>
      </c>
      <c r="B10" s="10" t="s">
        <v>18</v>
      </c>
      <c r="C10" s="8" t="s">
        <v>3</v>
      </c>
      <c r="D10" s="8">
        <v>1</v>
      </c>
      <c r="E10" s="9"/>
      <c r="F10" s="9"/>
      <c r="G10" s="20">
        <f t="shared" si="0"/>
        <v>0</v>
      </c>
      <c r="H10"/>
      <c r="I10"/>
      <c r="J10"/>
    </row>
    <row r="11" spans="1:10" ht="18.75" customHeight="1" x14ac:dyDescent="0.25">
      <c r="A11" s="14" t="s">
        <v>16</v>
      </c>
      <c r="B11" s="15" t="s">
        <v>17</v>
      </c>
      <c r="C11" s="16"/>
      <c r="D11" s="16"/>
      <c r="E11" s="18"/>
      <c r="F11" s="18"/>
      <c r="G11" s="18">
        <f>SUM(G12:G22)</f>
        <v>0</v>
      </c>
      <c r="H11"/>
      <c r="I11"/>
      <c r="J11"/>
    </row>
    <row r="12" spans="1:10" x14ac:dyDescent="0.25">
      <c r="A12" s="19" t="s">
        <v>19</v>
      </c>
      <c r="B12" s="10" t="s">
        <v>24</v>
      </c>
      <c r="C12" s="8" t="s">
        <v>3</v>
      </c>
      <c r="D12" s="8">
        <v>100</v>
      </c>
      <c r="E12" s="9"/>
      <c r="F12" s="9"/>
      <c r="G12" s="20">
        <f t="shared" si="0"/>
        <v>0</v>
      </c>
      <c r="H12"/>
      <c r="I12"/>
      <c r="J12"/>
    </row>
    <row r="13" spans="1:10" x14ac:dyDescent="0.25">
      <c r="A13" s="19" t="s">
        <v>20</v>
      </c>
      <c r="B13" s="10" t="s">
        <v>86</v>
      </c>
      <c r="C13" s="8" t="s">
        <v>3</v>
      </c>
      <c r="D13" s="8">
        <v>100</v>
      </c>
      <c r="E13" s="9"/>
      <c r="F13" s="9"/>
      <c r="G13" s="20">
        <f t="shared" si="0"/>
        <v>0</v>
      </c>
      <c r="H13"/>
      <c r="I13"/>
      <c r="J13"/>
    </row>
    <row r="14" spans="1:10" x14ac:dyDescent="0.25">
      <c r="A14" s="19" t="s">
        <v>21</v>
      </c>
      <c r="B14" s="10" t="s">
        <v>25</v>
      </c>
      <c r="C14" s="8" t="s">
        <v>1</v>
      </c>
      <c r="D14" s="8">
        <v>90</v>
      </c>
      <c r="E14" s="9"/>
      <c r="F14" s="9"/>
      <c r="G14" s="20">
        <f t="shared" si="0"/>
        <v>0</v>
      </c>
      <c r="H14"/>
      <c r="I14"/>
      <c r="J14"/>
    </row>
    <row r="15" spans="1:10" x14ac:dyDescent="0.25">
      <c r="A15" s="19" t="s">
        <v>22</v>
      </c>
      <c r="B15" s="10" t="s">
        <v>26</v>
      </c>
      <c r="C15" s="8" t="s">
        <v>2</v>
      </c>
      <c r="D15" s="8">
        <v>1</v>
      </c>
      <c r="E15" s="9"/>
      <c r="F15" s="9"/>
      <c r="G15" s="20">
        <f t="shared" si="0"/>
        <v>0</v>
      </c>
      <c r="H15"/>
      <c r="I15" t="s">
        <v>140</v>
      </c>
      <c r="J15"/>
    </row>
    <row r="16" spans="1:10" x14ac:dyDescent="0.25">
      <c r="A16" s="19" t="s">
        <v>23</v>
      </c>
      <c r="B16" s="10" t="s">
        <v>27</v>
      </c>
      <c r="C16" s="8" t="s">
        <v>3</v>
      </c>
      <c r="D16" s="8">
        <v>40</v>
      </c>
      <c r="E16" s="9"/>
      <c r="F16" s="9"/>
      <c r="G16" s="20">
        <f t="shared" si="0"/>
        <v>0</v>
      </c>
      <c r="H16"/>
      <c r="I16"/>
      <c r="J16"/>
    </row>
    <row r="17" spans="1:46" x14ac:dyDescent="0.25">
      <c r="A17" s="19" t="s">
        <v>134</v>
      </c>
      <c r="B17" s="10" t="s">
        <v>107</v>
      </c>
      <c r="C17" s="8" t="s">
        <v>1</v>
      </c>
      <c r="D17" s="8">
        <v>180</v>
      </c>
      <c r="E17" s="9"/>
      <c r="F17" s="9"/>
      <c r="G17" s="20">
        <f t="shared" ref="G17:G18" si="1">D17*(E17+F17)</f>
        <v>0</v>
      </c>
      <c r="H17"/>
      <c r="I17"/>
      <c r="J17"/>
    </row>
    <row r="18" spans="1:46" x14ac:dyDescent="0.25">
      <c r="A18" s="19" t="s">
        <v>135</v>
      </c>
      <c r="B18" s="10" t="s">
        <v>108</v>
      </c>
      <c r="C18" s="8" t="s">
        <v>1</v>
      </c>
      <c r="D18" s="8">
        <v>9</v>
      </c>
      <c r="E18" s="9"/>
      <c r="F18" s="9"/>
      <c r="G18" s="20">
        <f t="shared" si="1"/>
        <v>0</v>
      </c>
      <c r="H18"/>
      <c r="I18"/>
      <c r="J18"/>
    </row>
    <row r="19" spans="1:46" x14ac:dyDescent="0.25">
      <c r="A19" s="19" t="s">
        <v>136</v>
      </c>
      <c r="B19" s="10" t="s">
        <v>109</v>
      </c>
      <c r="C19" s="8" t="s">
        <v>3</v>
      </c>
      <c r="D19" s="8">
        <v>33</v>
      </c>
      <c r="E19" s="9"/>
      <c r="F19" s="9"/>
      <c r="G19" s="20">
        <f t="shared" ref="G19:G22" si="2">D19*(E19+F19)</f>
        <v>0</v>
      </c>
      <c r="H19"/>
      <c r="I19"/>
      <c r="J19"/>
    </row>
    <row r="20" spans="1:46" x14ac:dyDescent="0.25">
      <c r="A20" s="19" t="s">
        <v>137</v>
      </c>
      <c r="B20" s="10" t="s">
        <v>110</v>
      </c>
      <c r="C20" s="8" t="s">
        <v>3</v>
      </c>
      <c r="D20" s="8">
        <v>5</v>
      </c>
      <c r="E20" s="9"/>
      <c r="F20" s="9"/>
      <c r="G20" s="20">
        <f t="shared" si="2"/>
        <v>0</v>
      </c>
      <c r="H20"/>
      <c r="I20"/>
      <c r="J20"/>
    </row>
    <row r="21" spans="1:46" x14ac:dyDescent="0.25">
      <c r="A21" s="19" t="s">
        <v>138</v>
      </c>
      <c r="B21" s="10" t="s">
        <v>126</v>
      </c>
      <c r="C21" s="8" t="s">
        <v>3</v>
      </c>
      <c r="D21" s="8">
        <v>2</v>
      </c>
      <c r="E21" s="9"/>
      <c r="F21" s="9"/>
      <c r="G21" s="20">
        <f t="shared" si="2"/>
        <v>0</v>
      </c>
      <c r="H21"/>
      <c r="I21"/>
      <c r="J21"/>
    </row>
    <row r="22" spans="1:46" x14ac:dyDescent="0.25">
      <c r="A22" s="19" t="s">
        <v>139</v>
      </c>
      <c r="B22" s="10" t="s">
        <v>111</v>
      </c>
      <c r="C22" s="8" t="s">
        <v>3</v>
      </c>
      <c r="D22" s="8">
        <v>1</v>
      </c>
      <c r="E22" s="9"/>
      <c r="F22" s="9"/>
      <c r="G22" s="20">
        <f t="shared" si="2"/>
        <v>0</v>
      </c>
      <c r="H22"/>
      <c r="I22"/>
      <c r="J22"/>
    </row>
    <row r="23" spans="1:46" outlineLevel="1" x14ac:dyDescent="0.25">
      <c r="A23" s="14" t="s">
        <v>28</v>
      </c>
      <c r="B23" s="21" t="s">
        <v>29</v>
      </c>
      <c r="C23" s="22"/>
      <c r="D23" s="22"/>
      <c r="E23" s="23"/>
      <c r="F23" s="23"/>
      <c r="G23" s="23">
        <f>SUM(G24:G35)</f>
        <v>0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</row>
    <row r="24" spans="1:46" x14ac:dyDescent="0.25">
      <c r="A24" s="19" t="s">
        <v>30</v>
      </c>
      <c r="B24" s="10" t="s">
        <v>57</v>
      </c>
      <c r="C24" s="8" t="s">
        <v>3</v>
      </c>
      <c r="D24" s="8">
        <v>1</v>
      </c>
      <c r="E24" s="9"/>
      <c r="F24" s="9"/>
      <c r="G24" s="20">
        <f t="shared" ref="G24:G35" si="3">D24*(E24+F24)</f>
        <v>0</v>
      </c>
      <c r="H24"/>
      <c r="I24"/>
      <c r="J24"/>
    </row>
    <row r="25" spans="1:46" x14ac:dyDescent="0.25">
      <c r="A25" s="19" t="s">
        <v>31</v>
      </c>
      <c r="B25" s="10" t="s">
        <v>103</v>
      </c>
      <c r="C25" s="8" t="s">
        <v>3</v>
      </c>
      <c r="D25" s="8">
        <v>2</v>
      </c>
      <c r="E25" s="9"/>
      <c r="F25" s="9"/>
      <c r="G25" s="20">
        <f t="shared" si="3"/>
        <v>0</v>
      </c>
      <c r="H25"/>
      <c r="I25"/>
      <c r="J25"/>
    </row>
    <row r="26" spans="1:46" x14ac:dyDescent="0.25">
      <c r="A26" s="19" t="s">
        <v>32</v>
      </c>
      <c r="B26" s="10" t="s">
        <v>41</v>
      </c>
      <c r="C26" s="8" t="s">
        <v>3</v>
      </c>
      <c r="D26" s="8">
        <v>2</v>
      </c>
      <c r="E26" s="9"/>
      <c r="F26" s="9"/>
      <c r="G26" s="20">
        <f t="shared" si="3"/>
        <v>0</v>
      </c>
      <c r="H26"/>
      <c r="I26"/>
      <c r="J26"/>
    </row>
    <row r="27" spans="1:46" x14ac:dyDescent="0.25">
      <c r="A27" s="19" t="s">
        <v>33</v>
      </c>
      <c r="B27" s="10" t="s">
        <v>104</v>
      </c>
      <c r="C27" s="8" t="s">
        <v>3</v>
      </c>
      <c r="D27" s="8">
        <v>4</v>
      </c>
      <c r="E27" s="9"/>
      <c r="F27" s="9"/>
      <c r="G27" s="20">
        <f t="shared" si="3"/>
        <v>0</v>
      </c>
      <c r="H27"/>
      <c r="I27"/>
      <c r="J27"/>
    </row>
    <row r="28" spans="1:46" x14ac:dyDescent="0.25">
      <c r="A28" s="19" t="s">
        <v>34</v>
      </c>
      <c r="B28" s="10" t="s">
        <v>105</v>
      </c>
      <c r="C28" s="8" t="s">
        <v>3</v>
      </c>
      <c r="D28" s="8">
        <v>6</v>
      </c>
      <c r="E28" s="9"/>
      <c r="F28" s="9"/>
      <c r="G28" s="20">
        <f t="shared" si="3"/>
        <v>0</v>
      </c>
      <c r="H28"/>
      <c r="I28"/>
      <c r="J28"/>
    </row>
    <row r="29" spans="1:46" x14ac:dyDescent="0.25">
      <c r="A29" s="19" t="s">
        <v>35</v>
      </c>
      <c r="B29" s="10" t="s">
        <v>87</v>
      </c>
      <c r="C29" s="8" t="s">
        <v>3</v>
      </c>
      <c r="D29" s="8">
        <v>15</v>
      </c>
      <c r="E29" s="9"/>
      <c r="F29" s="9"/>
      <c r="G29" s="20">
        <f t="shared" si="3"/>
        <v>0</v>
      </c>
      <c r="H29"/>
      <c r="I29"/>
      <c r="J29"/>
    </row>
    <row r="30" spans="1:46" x14ac:dyDescent="0.25">
      <c r="A30" s="19" t="s">
        <v>36</v>
      </c>
      <c r="B30" s="10" t="s">
        <v>102</v>
      </c>
      <c r="C30" s="8" t="s">
        <v>3</v>
      </c>
      <c r="D30" s="8">
        <v>1</v>
      </c>
      <c r="E30" s="9"/>
      <c r="F30" s="9"/>
      <c r="G30" s="20">
        <f t="shared" si="3"/>
        <v>0</v>
      </c>
      <c r="H30"/>
      <c r="I30"/>
      <c r="J30"/>
    </row>
    <row r="31" spans="1:46" x14ac:dyDescent="0.25">
      <c r="A31" s="19" t="s">
        <v>37</v>
      </c>
      <c r="B31" s="10" t="s">
        <v>43</v>
      </c>
      <c r="C31" s="8" t="s">
        <v>3</v>
      </c>
      <c r="D31" s="8">
        <v>40</v>
      </c>
      <c r="E31" s="9"/>
      <c r="F31" s="9"/>
      <c r="G31" s="20">
        <f t="shared" si="3"/>
        <v>0</v>
      </c>
      <c r="H31"/>
      <c r="I31"/>
      <c r="J31"/>
    </row>
    <row r="32" spans="1:46" x14ac:dyDescent="0.25">
      <c r="A32" s="19" t="s">
        <v>38</v>
      </c>
      <c r="B32" s="10" t="s">
        <v>58</v>
      </c>
      <c r="C32" s="8" t="s">
        <v>3</v>
      </c>
      <c r="D32" s="8">
        <v>4</v>
      </c>
      <c r="E32" s="9"/>
      <c r="F32" s="9"/>
      <c r="G32" s="20">
        <f t="shared" si="3"/>
        <v>0</v>
      </c>
      <c r="H32"/>
      <c r="I32"/>
      <c r="J32"/>
    </row>
    <row r="33" spans="1:46" x14ac:dyDescent="0.25">
      <c r="A33" s="19" t="s">
        <v>39</v>
      </c>
      <c r="B33" s="10" t="s">
        <v>59</v>
      </c>
      <c r="C33" s="8" t="s">
        <v>3</v>
      </c>
      <c r="D33" s="8">
        <v>2</v>
      </c>
      <c r="E33" s="9"/>
      <c r="F33" s="9"/>
      <c r="G33" s="20">
        <f t="shared" si="3"/>
        <v>0</v>
      </c>
      <c r="H33"/>
      <c r="I33"/>
      <c r="J33"/>
    </row>
    <row r="34" spans="1:46" x14ac:dyDescent="0.25">
      <c r="A34" s="19" t="s">
        <v>40</v>
      </c>
      <c r="B34" s="10" t="s">
        <v>92</v>
      </c>
      <c r="C34" s="8" t="s">
        <v>3</v>
      </c>
      <c r="D34" s="8">
        <v>1</v>
      </c>
      <c r="E34" s="9"/>
      <c r="F34" s="9"/>
      <c r="G34" s="20">
        <f t="shared" si="3"/>
        <v>0</v>
      </c>
      <c r="H34"/>
      <c r="I34"/>
      <c r="J34"/>
    </row>
    <row r="35" spans="1:46" x14ac:dyDescent="0.25">
      <c r="A35" s="19" t="s">
        <v>42</v>
      </c>
      <c r="B35" s="10" t="s">
        <v>88</v>
      </c>
      <c r="C35" s="8" t="s">
        <v>2</v>
      </c>
      <c r="D35" s="8">
        <v>1</v>
      </c>
      <c r="E35" s="9"/>
      <c r="F35" s="9"/>
      <c r="G35" s="20">
        <f t="shared" si="3"/>
        <v>0</v>
      </c>
      <c r="H35"/>
      <c r="I35"/>
      <c r="J35"/>
    </row>
    <row r="36" spans="1:46" outlineLevel="1" x14ac:dyDescent="0.25">
      <c r="A36" s="14" t="s">
        <v>44</v>
      </c>
      <c r="B36" s="21" t="s">
        <v>45</v>
      </c>
      <c r="C36" s="22"/>
      <c r="D36" s="22"/>
      <c r="E36" s="23"/>
      <c r="F36" s="23"/>
      <c r="G36" s="23">
        <f>SUM(G37:G37)</f>
        <v>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</row>
    <row r="37" spans="1:46" x14ac:dyDescent="0.25">
      <c r="A37" s="19" t="s">
        <v>46</v>
      </c>
      <c r="B37" s="10" t="s">
        <v>47</v>
      </c>
      <c r="C37" s="8" t="s">
        <v>1</v>
      </c>
      <c r="D37" s="8">
        <v>30</v>
      </c>
      <c r="E37" s="9"/>
      <c r="F37" s="9"/>
      <c r="G37" s="20">
        <f t="shared" ref="G37" si="4">D37*(E37+F37)</f>
        <v>0</v>
      </c>
      <c r="H37"/>
      <c r="I37"/>
      <c r="J37"/>
    </row>
    <row r="38" spans="1:46" outlineLevel="1" x14ac:dyDescent="0.25">
      <c r="A38" s="14" t="s">
        <v>48</v>
      </c>
      <c r="B38" s="21" t="s">
        <v>52</v>
      </c>
      <c r="C38" s="22"/>
      <c r="D38" s="22"/>
      <c r="E38" s="23"/>
      <c r="F38" s="23"/>
      <c r="G38" s="23">
        <f>SUM(G39:G40)</f>
        <v>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</row>
    <row r="39" spans="1:46" x14ac:dyDescent="0.25">
      <c r="A39" s="24" t="s">
        <v>49</v>
      </c>
      <c r="B39" s="10" t="s">
        <v>100</v>
      </c>
      <c r="C39" s="8" t="s">
        <v>3</v>
      </c>
      <c r="D39" s="8">
        <v>4</v>
      </c>
      <c r="E39" s="9"/>
      <c r="F39" s="9"/>
      <c r="G39" s="20">
        <f t="shared" ref="G39:G40" si="5">D39*(E39+F39)</f>
        <v>0</v>
      </c>
      <c r="H39"/>
      <c r="I39"/>
      <c r="J39"/>
    </row>
    <row r="40" spans="1:46" x14ac:dyDescent="0.25">
      <c r="A40" s="24" t="s">
        <v>50</v>
      </c>
      <c r="B40" s="10" t="s">
        <v>101</v>
      </c>
      <c r="C40" s="8" t="s">
        <v>3</v>
      </c>
      <c r="D40" s="8">
        <v>1</v>
      </c>
      <c r="E40" s="9"/>
      <c r="F40" s="9"/>
      <c r="G40" s="20">
        <f t="shared" si="5"/>
        <v>0</v>
      </c>
      <c r="H40"/>
      <c r="I40"/>
      <c r="J40"/>
    </row>
    <row r="41" spans="1:46" outlineLevel="1" x14ac:dyDescent="0.25">
      <c r="A41" s="14" t="s">
        <v>51</v>
      </c>
      <c r="B41" s="21" t="s">
        <v>61</v>
      </c>
      <c r="C41" s="22"/>
      <c r="D41" s="22"/>
      <c r="E41" s="23"/>
      <c r="F41" s="23"/>
      <c r="G41" s="23">
        <f>SUM(G42:G48)</f>
        <v>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</row>
    <row r="42" spans="1:46" x14ac:dyDescent="0.25">
      <c r="A42" s="24" t="s">
        <v>53</v>
      </c>
      <c r="B42" s="10" t="s">
        <v>68</v>
      </c>
      <c r="C42" s="8" t="s">
        <v>1</v>
      </c>
      <c r="D42" s="8">
        <v>80</v>
      </c>
      <c r="E42" s="9"/>
      <c r="F42" s="9"/>
      <c r="G42" s="20">
        <f>D42*(E42+F42)</f>
        <v>0</v>
      </c>
      <c r="H42"/>
      <c r="I42"/>
      <c r="J42"/>
    </row>
    <row r="43" spans="1:46" x14ac:dyDescent="0.25">
      <c r="A43" s="24" t="s">
        <v>54</v>
      </c>
      <c r="B43" s="10" t="s">
        <v>66</v>
      </c>
      <c r="C43" s="8" t="s">
        <v>1</v>
      </c>
      <c r="D43" s="8">
        <v>140</v>
      </c>
      <c r="E43" s="9"/>
      <c r="F43" s="9"/>
      <c r="G43" s="20">
        <f t="shared" ref="G43:G46" si="6">D43*(E43+F43)</f>
        <v>0</v>
      </c>
      <c r="H43"/>
      <c r="I43"/>
      <c r="J43"/>
    </row>
    <row r="44" spans="1:46" x14ac:dyDescent="0.25">
      <c r="A44" s="24" t="s">
        <v>55</v>
      </c>
      <c r="B44" s="10" t="s">
        <v>67</v>
      </c>
      <c r="C44" s="8" t="s">
        <v>1</v>
      </c>
      <c r="D44" s="8">
        <v>10</v>
      </c>
      <c r="E44" s="9"/>
      <c r="F44" s="9"/>
      <c r="G44" s="20">
        <f t="shared" si="6"/>
        <v>0</v>
      </c>
      <c r="H44"/>
      <c r="I44"/>
      <c r="J44"/>
    </row>
    <row r="45" spans="1:46" x14ac:dyDescent="0.25">
      <c r="A45" s="24" t="s">
        <v>56</v>
      </c>
      <c r="B45" s="10" t="s">
        <v>106</v>
      </c>
      <c r="C45" s="8" t="s">
        <v>1</v>
      </c>
      <c r="D45" s="8">
        <v>5</v>
      </c>
      <c r="E45" s="9"/>
      <c r="F45" s="9"/>
      <c r="G45" s="20">
        <f t="shared" ref="G45" si="7">D45*(E45+F45)</f>
        <v>0</v>
      </c>
      <c r="H45"/>
      <c r="I45"/>
      <c r="J45"/>
    </row>
    <row r="46" spans="1:46" x14ac:dyDescent="0.25">
      <c r="A46" s="24" t="s">
        <v>123</v>
      </c>
      <c r="B46" s="10" t="s">
        <v>69</v>
      </c>
      <c r="C46" s="8" t="s">
        <v>1</v>
      </c>
      <c r="D46" s="8">
        <v>30</v>
      </c>
      <c r="E46" s="9"/>
      <c r="F46" s="9"/>
      <c r="G46" s="20">
        <f t="shared" si="6"/>
        <v>0</v>
      </c>
      <c r="H46"/>
      <c r="I46"/>
      <c r="J46"/>
    </row>
    <row r="47" spans="1:46" x14ac:dyDescent="0.25">
      <c r="A47" s="24" t="s">
        <v>124</v>
      </c>
      <c r="B47" s="10" t="s">
        <v>117</v>
      </c>
      <c r="C47" s="8" t="s">
        <v>1</v>
      </c>
      <c r="D47" s="8">
        <v>7</v>
      </c>
      <c r="E47" s="9"/>
      <c r="F47" s="9"/>
      <c r="G47" s="20">
        <f t="shared" ref="G47:G48" si="8">D47*(E47+F47)</f>
        <v>0</v>
      </c>
      <c r="H47"/>
      <c r="I47"/>
      <c r="J47"/>
    </row>
    <row r="48" spans="1:46" x14ac:dyDescent="0.25">
      <c r="A48" s="24" t="s">
        <v>125</v>
      </c>
      <c r="B48" s="10" t="s">
        <v>118</v>
      </c>
      <c r="C48" s="8" t="s">
        <v>2</v>
      </c>
      <c r="D48" s="8">
        <v>1</v>
      </c>
      <c r="E48" s="9"/>
      <c r="F48" s="9"/>
      <c r="G48" s="20">
        <f t="shared" si="8"/>
        <v>0</v>
      </c>
      <c r="H48"/>
      <c r="I48"/>
      <c r="J48"/>
    </row>
    <row r="49" spans="1:46" x14ac:dyDescent="0.25">
      <c r="A49" s="14" t="s">
        <v>60</v>
      </c>
      <c r="B49" s="21" t="s">
        <v>119</v>
      </c>
      <c r="C49" s="22"/>
      <c r="D49" s="22"/>
      <c r="E49" s="23"/>
      <c r="F49" s="23"/>
      <c r="G49" s="23">
        <f>SUM(G50:G56)</f>
        <v>0</v>
      </c>
      <c r="H49"/>
      <c r="I49"/>
      <c r="J49"/>
    </row>
    <row r="50" spans="1:46" x14ac:dyDescent="0.25">
      <c r="A50" s="24" t="s">
        <v>62</v>
      </c>
      <c r="B50" s="10" t="s">
        <v>112</v>
      </c>
      <c r="C50" s="8" t="s">
        <v>3</v>
      </c>
      <c r="D50" s="8">
        <v>1</v>
      </c>
      <c r="E50" s="9"/>
      <c r="F50" s="9"/>
      <c r="G50" s="20">
        <f>D50*(E50+F50)</f>
        <v>0</v>
      </c>
      <c r="H50"/>
      <c r="I50"/>
      <c r="J50"/>
    </row>
    <row r="51" spans="1:46" x14ac:dyDescent="0.25">
      <c r="A51" s="24" t="s">
        <v>63</v>
      </c>
      <c r="B51" s="10" t="s">
        <v>113</v>
      </c>
      <c r="C51" s="8" t="s">
        <v>3</v>
      </c>
      <c r="D51" s="8">
        <v>1</v>
      </c>
      <c r="E51" s="9"/>
      <c r="F51" s="9"/>
      <c r="G51" s="20">
        <f t="shared" ref="G51:G54" si="9">D51*(E51+F51)</f>
        <v>0</v>
      </c>
      <c r="H51"/>
      <c r="I51"/>
      <c r="J51"/>
    </row>
    <row r="52" spans="1:46" x14ac:dyDescent="0.25">
      <c r="A52" s="24" t="s">
        <v>64</v>
      </c>
      <c r="B52" s="10" t="s">
        <v>114</v>
      </c>
      <c r="C52" s="8" t="s">
        <v>3</v>
      </c>
      <c r="D52" s="8">
        <v>1</v>
      </c>
      <c r="E52" s="9"/>
      <c r="F52" s="9"/>
      <c r="G52" s="20">
        <f t="shared" si="9"/>
        <v>0</v>
      </c>
      <c r="H52"/>
      <c r="I52"/>
      <c r="J52"/>
    </row>
    <row r="53" spans="1:46" x14ac:dyDescent="0.25">
      <c r="A53" s="24" t="s">
        <v>65</v>
      </c>
      <c r="B53" s="10" t="s">
        <v>115</v>
      </c>
      <c r="C53" s="8" t="s">
        <v>3</v>
      </c>
      <c r="D53" s="8">
        <v>1</v>
      </c>
      <c r="E53" s="9"/>
      <c r="F53" s="9"/>
      <c r="G53" s="20">
        <f t="shared" si="9"/>
        <v>0</v>
      </c>
      <c r="H53"/>
      <c r="I53"/>
      <c r="J53"/>
    </row>
    <row r="54" spans="1:46" x14ac:dyDescent="0.25">
      <c r="A54" s="24" t="s">
        <v>131</v>
      </c>
      <c r="B54" s="10" t="s">
        <v>116</v>
      </c>
      <c r="C54" s="8" t="s">
        <v>3</v>
      </c>
      <c r="D54" s="8">
        <v>1</v>
      </c>
      <c r="E54" s="9"/>
      <c r="F54" s="9"/>
      <c r="G54" s="20">
        <f t="shared" si="9"/>
        <v>0</v>
      </c>
      <c r="H54"/>
      <c r="I54"/>
      <c r="J54"/>
    </row>
    <row r="55" spans="1:46" x14ac:dyDescent="0.25">
      <c r="A55" s="24" t="s">
        <v>132</v>
      </c>
      <c r="B55" s="10" t="s">
        <v>120</v>
      </c>
      <c r="C55" s="8" t="s">
        <v>3</v>
      </c>
      <c r="D55" s="8">
        <v>1</v>
      </c>
      <c r="E55" s="9"/>
      <c r="F55" s="9"/>
      <c r="G55" s="20">
        <f t="shared" ref="G55" si="10">D55*(E55+F55)</f>
        <v>0</v>
      </c>
      <c r="H55"/>
      <c r="I55"/>
      <c r="J55"/>
    </row>
    <row r="56" spans="1:46" x14ac:dyDescent="0.25">
      <c r="A56" s="24" t="s">
        <v>133</v>
      </c>
      <c r="B56" s="10" t="s">
        <v>121</v>
      </c>
      <c r="C56" s="8" t="s">
        <v>2</v>
      </c>
      <c r="D56" s="8">
        <v>1</v>
      </c>
      <c r="E56" s="9"/>
      <c r="F56" s="9"/>
      <c r="G56" s="20">
        <f t="shared" ref="G56" si="11">D56*(E56+F56)</f>
        <v>0</v>
      </c>
      <c r="H56"/>
      <c r="I56"/>
      <c r="J56"/>
    </row>
    <row r="57" spans="1:46" outlineLevel="1" x14ac:dyDescent="0.25">
      <c r="A57" s="14" t="s">
        <v>70</v>
      </c>
      <c r="B57" s="21" t="s">
        <v>71</v>
      </c>
      <c r="C57" s="22"/>
      <c r="D57" s="22"/>
      <c r="E57" s="23"/>
      <c r="F57" s="23"/>
      <c r="G57" s="23">
        <f>SUM(G58:G61)</f>
        <v>0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</row>
    <row r="58" spans="1:46" outlineLevel="1" x14ac:dyDescent="0.25">
      <c r="A58" s="19" t="s">
        <v>79</v>
      </c>
      <c r="B58" s="10" t="s">
        <v>82</v>
      </c>
      <c r="C58" s="8" t="s">
        <v>2</v>
      </c>
      <c r="D58" s="8">
        <v>1</v>
      </c>
      <c r="E58" s="9"/>
      <c r="F58" s="9"/>
      <c r="G58" s="20">
        <f t="shared" ref="G58:G61" si="12">D58*(E58+F58)</f>
        <v>0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</row>
    <row r="59" spans="1:46" outlineLevel="1" x14ac:dyDescent="0.25">
      <c r="A59" s="19" t="s">
        <v>80</v>
      </c>
      <c r="B59" s="10" t="s">
        <v>83</v>
      </c>
      <c r="C59" s="8" t="s">
        <v>2</v>
      </c>
      <c r="D59" s="8">
        <v>1</v>
      </c>
      <c r="E59" s="9"/>
      <c r="F59" s="9"/>
      <c r="G59" s="20">
        <f t="shared" si="12"/>
        <v>0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</row>
    <row r="60" spans="1:46" outlineLevel="1" x14ac:dyDescent="0.25">
      <c r="A60" s="19" t="s">
        <v>81</v>
      </c>
      <c r="B60" s="10" t="s">
        <v>84</v>
      </c>
      <c r="C60" s="8" t="s">
        <v>2</v>
      </c>
      <c r="D60" s="8">
        <v>1</v>
      </c>
      <c r="E60" s="9"/>
      <c r="F60" s="9"/>
      <c r="G60" s="20">
        <f t="shared" si="12"/>
        <v>0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</row>
    <row r="61" spans="1:46" outlineLevel="1" x14ac:dyDescent="0.25">
      <c r="A61" s="19" t="s">
        <v>127</v>
      </c>
      <c r="B61" s="10" t="s">
        <v>85</v>
      </c>
      <c r="C61" s="8" t="s">
        <v>2</v>
      </c>
      <c r="D61" s="8">
        <v>1</v>
      </c>
      <c r="E61" s="9"/>
      <c r="F61" s="9"/>
      <c r="G61" s="20">
        <f t="shared" si="12"/>
        <v>0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</row>
    <row r="62" spans="1:46" x14ac:dyDescent="0.25">
      <c r="A62" s="14" t="s">
        <v>122</v>
      </c>
      <c r="B62" s="21" t="s">
        <v>72</v>
      </c>
      <c r="C62" s="22"/>
      <c r="D62" s="22"/>
      <c r="E62" s="23"/>
      <c r="F62" s="23"/>
      <c r="G62" s="23">
        <f>SUM(G63:G65)</f>
        <v>0</v>
      </c>
      <c r="H62"/>
      <c r="I62"/>
      <c r="J62"/>
      <c r="Q62" t="s">
        <v>73</v>
      </c>
    </row>
    <row r="63" spans="1:46" outlineLevel="1" x14ac:dyDescent="0.25">
      <c r="A63" s="19" t="s">
        <v>128</v>
      </c>
      <c r="B63" s="10" t="s">
        <v>74</v>
      </c>
      <c r="C63" s="8" t="s">
        <v>75</v>
      </c>
      <c r="D63" s="8">
        <v>1</v>
      </c>
      <c r="E63" s="9"/>
      <c r="F63" s="9"/>
      <c r="G63" s="20">
        <f>D63*(E63+F63)</f>
        <v>0</v>
      </c>
      <c r="H63" s="7"/>
      <c r="I63" s="7"/>
      <c r="J63" s="7"/>
      <c r="K63" s="7"/>
      <c r="L63" s="7"/>
      <c r="M63" s="7"/>
      <c r="N63" s="7"/>
      <c r="O63" s="7"/>
      <c r="P63" s="7"/>
      <c r="Q63" s="7" t="s">
        <v>76</v>
      </c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</row>
    <row r="64" spans="1:46" outlineLevel="1" x14ac:dyDescent="0.25">
      <c r="A64" s="19" t="s">
        <v>129</v>
      </c>
      <c r="B64" s="10" t="s">
        <v>77</v>
      </c>
      <c r="C64" s="8" t="s">
        <v>75</v>
      </c>
      <c r="D64" s="8">
        <v>1</v>
      </c>
      <c r="E64" s="9"/>
      <c r="F64" s="9"/>
      <c r="G64" s="20">
        <f>D64*(E64+F64)</f>
        <v>0</v>
      </c>
      <c r="H64" s="7"/>
      <c r="I64" s="7"/>
      <c r="J64" s="7"/>
      <c r="K64" s="7"/>
      <c r="L64" s="7"/>
      <c r="M64" s="7"/>
      <c r="N64" s="7"/>
      <c r="O64" s="7"/>
      <c r="P64" s="7"/>
      <c r="Q64" s="7" t="s">
        <v>76</v>
      </c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</row>
    <row r="65" spans="1:46" outlineLevel="1" x14ac:dyDescent="0.25">
      <c r="A65" s="19" t="s">
        <v>130</v>
      </c>
      <c r="B65" s="10" t="s">
        <v>78</v>
      </c>
      <c r="C65" s="8" t="s">
        <v>75</v>
      </c>
      <c r="D65" s="8">
        <v>1</v>
      </c>
      <c r="E65" s="9"/>
      <c r="F65" s="9"/>
      <c r="G65" s="20">
        <f>D65*(E65+F65)</f>
        <v>0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</row>
    <row r="66" spans="1:46" x14ac:dyDescent="0.25">
      <c r="C66"/>
      <c r="D66"/>
      <c r="E66"/>
      <c r="F66"/>
      <c r="G66"/>
      <c r="H66"/>
      <c r="I66"/>
      <c r="J66"/>
    </row>
    <row r="67" spans="1:46" x14ac:dyDescent="0.25">
      <c r="H67"/>
      <c r="I67"/>
      <c r="J67"/>
    </row>
    <row r="68" spans="1:46" s="3" customFormat="1" ht="18.75" customHeight="1" x14ac:dyDescent="0.25">
      <c r="B68" s="4" t="s">
        <v>5</v>
      </c>
      <c r="C68" s="5"/>
      <c r="D68" s="5"/>
      <c r="E68" s="5"/>
      <c r="F68" s="5"/>
      <c r="G68" s="6">
        <f>G8+G11+G23+G36+G38+G41+G57+G62+G49</f>
        <v>0</v>
      </c>
      <c r="H68"/>
      <c r="I68"/>
      <c r="J68"/>
    </row>
    <row r="69" spans="1:46" x14ac:dyDescent="0.25">
      <c r="H69"/>
      <c r="I69"/>
      <c r="J69"/>
    </row>
    <row r="70" spans="1:46" x14ac:dyDescent="0.25">
      <c r="H70"/>
      <c r="I70"/>
      <c r="J70"/>
    </row>
  </sheetData>
  <phoneticPr fontId="2" type="noConversion"/>
  <pageMargins left="0.23622047244094491" right="0.23622047244094491" top="0.74803149606299213" bottom="0.74803149606299213" header="0.31496062992125984" footer="0.31496062992125984"/>
  <pageSetup paperSize="9" scale="70" orientation="portrait" r:id="rId1"/>
  <headerFooter>
    <oddFooter>&amp;L&amp;F&amp;C&amp;P/&amp;N&amp;R&amp;D</oddFooter>
  </headerFooter>
  <rowBreaks count="3" manualBreakCount="3">
    <brk id="35" max="6" man="1"/>
    <brk id="37" max="6" man="1"/>
    <brk id="69" max="9" man="1"/>
  </rowBreaks>
  <colBreaks count="1" manualBreakCount="1">
    <brk id="7" max="10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Prázdný</vt:lpstr>
      <vt:lpstr>Prázdný!Názvy_tisku</vt:lpstr>
      <vt:lpstr>Prázdný!Oblast_tisku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 Michael</dc:creator>
  <cp:lastModifiedBy>Vita</cp:lastModifiedBy>
  <cp:lastPrinted>2024-10-21T06:56:27Z</cp:lastPrinted>
  <dcterms:created xsi:type="dcterms:W3CDTF">2015-06-05T18:19:34Z</dcterms:created>
  <dcterms:modified xsi:type="dcterms:W3CDTF">2025-03-11T06:41:03Z</dcterms:modified>
</cp:coreProperties>
</file>